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ауп18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<sst xmlns="http://schemas.openxmlformats.org/spreadsheetml/2006/main" count="175" uniqueCount="160">
  <si>
    <t>Обозначение</t>
  </si>
  <si>
    <t>Кол-во з/ч на 1 машину</t>
  </si>
  <si>
    <t>Наименование</t>
  </si>
  <si>
    <t>Цена без НДС, руб.</t>
  </si>
  <si>
    <t>Цена с НДС, руб.</t>
  </si>
  <si>
    <t>АУП-180530500</t>
  </si>
  <si>
    <t>АУП-180530600</t>
  </si>
  <si>
    <t>Крыло маркера левое</t>
  </si>
  <si>
    <t>Крыло маркера правое</t>
  </si>
  <si>
    <t>Гидроцилиндр</t>
  </si>
  <si>
    <t>АУП-180302612</t>
  </si>
  <si>
    <t>АУП-180302311</t>
  </si>
  <si>
    <t>Каблучок</t>
  </si>
  <si>
    <t>Устройство соединительное</t>
  </si>
  <si>
    <t>Каток опорный в сборе</t>
  </si>
  <si>
    <t>Лапа на сеялку</t>
  </si>
  <si>
    <t>Лапа на культиватор</t>
  </si>
  <si>
    <t>Болт 8х60</t>
  </si>
  <si>
    <t>105.072.24.000-01</t>
  </si>
  <si>
    <t>105.072.22.000-02</t>
  </si>
  <si>
    <t>ОПО-330108000</t>
  </si>
  <si>
    <t>Щелеобразователь</t>
  </si>
  <si>
    <t>Стойка на культиватор</t>
  </si>
  <si>
    <t>Стойка на сеялку</t>
  </si>
  <si>
    <t>Болт крепления лапы</t>
  </si>
  <si>
    <t>Болт крепления зуба</t>
  </si>
  <si>
    <t>Н 108.05.010</t>
  </si>
  <si>
    <t>Н 108.05.002</t>
  </si>
  <si>
    <t>Н 108.05.406</t>
  </si>
  <si>
    <t>Корпус</t>
  </si>
  <si>
    <t>Катушка</t>
  </si>
  <si>
    <t>Шайба</t>
  </si>
  <si>
    <t>Н 108.05.405</t>
  </si>
  <si>
    <t>Шпонка</t>
  </si>
  <si>
    <t>Болт 16х55</t>
  </si>
  <si>
    <t>Лапа  СЗСП</t>
  </si>
  <si>
    <t>Подкладка модернизированная</t>
  </si>
  <si>
    <t>Воронка</t>
  </si>
  <si>
    <t>Семяпровод</t>
  </si>
  <si>
    <t>Вал СЗГ 00.683-01</t>
  </si>
  <si>
    <t>Ножевой механизм в сборе</t>
  </si>
  <si>
    <t>АУП-180302403</t>
  </si>
  <si>
    <t>Лапа сошника(без термообработки)</t>
  </si>
  <si>
    <t>Отражатель(рассеиватель)</t>
  </si>
  <si>
    <t>Втулка</t>
  </si>
  <si>
    <t>АУП-180308804</t>
  </si>
  <si>
    <t>АУП-180308805</t>
  </si>
  <si>
    <t>ОПО-340107000</t>
  </si>
  <si>
    <t>АУП-180502020</t>
  </si>
  <si>
    <t>Лапа сошника с наплавкой сплавом "Рэлит"</t>
  </si>
  <si>
    <t>АУП-180502403</t>
  </si>
  <si>
    <t>Лапа сошника (с термообработкой)</t>
  </si>
  <si>
    <t>Запчасти на АУП,культиватор</t>
  </si>
  <si>
    <t>тел/факс (8464) 37-03-03,37-46-11,37-03-33</t>
  </si>
  <si>
    <t>E-mail:  selmah@yandex.ru;  http://selmas.ru</t>
  </si>
  <si>
    <t xml:space="preserve">Звено </t>
  </si>
  <si>
    <t xml:space="preserve">                   ООО "АгроСфера"      </t>
  </si>
  <si>
    <t>446022,Россия, Самарская обл.,Сызранский р-н, п.Новая Крымза</t>
  </si>
  <si>
    <t xml:space="preserve">                  ПРАЙС - ЛИСТ НА   З/ЧАСТИ  АУП</t>
  </si>
  <si>
    <t>АУП 18-01.00.608</t>
  </si>
  <si>
    <t>Болт специальный</t>
  </si>
  <si>
    <t>АУП 18-01.05.604</t>
  </si>
  <si>
    <t>Гайка</t>
  </si>
  <si>
    <t>АУП 18-02.00.010</t>
  </si>
  <si>
    <t>Воронка передняя</t>
  </si>
  <si>
    <t>АУП 18-02.00.020</t>
  </si>
  <si>
    <t>Воронка средняя</t>
  </si>
  <si>
    <t>АУП 18-02.01.101</t>
  </si>
  <si>
    <t>АУП 18-02.05.603</t>
  </si>
  <si>
    <t xml:space="preserve">Гайка </t>
  </si>
  <si>
    <t>АУП 18-02.05.604</t>
  </si>
  <si>
    <t>Винт</t>
  </si>
  <si>
    <t>АУП 18-03.03.000</t>
  </si>
  <si>
    <t xml:space="preserve">Сошник </t>
  </si>
  <si>
    <t>АУП 18-03.02.403</t>
  </si>
  <si>
    <t>Лапа сошника (без термообработки)</t>
  </si>
  <si>
    <t>АУП 18-03.02.413</t>
  </si>
  <si>
    <t>АУП 18-03.08.010</t>
  </si>
  <si>
    <t xml:space="preserve">Вал </t>
  </si>
  <si>
    <t>АУП 18-03.08.020</t>
  </si>
  <si>
    <t>Звездочка</t>
  </si>
  <si>
    <t>АУП 18-03.08.804</t>
  </si>
  <si>
    <t>АУП 18-03.08.805</t>
  </si>
  <si>
    <t>АУП 18-04.09.010</t>
  </si>
  <si>
    <t>Рычаг колеса</t>
  </si>
  <si>
    <t>18-04.09.010.01</t>
  </si>
  <si>
    <t>АУП 18-04.09.622</t>
  </si>
  <si>
    <t>Ось</t>
  </si>
  <si>
    <t>АУП 18-05.00.605</t>
  </si>
  <si>
    <t>Цепь</t>
  </si>
  <si>
    <t>АУП18-05.04.00-02</t>
  </si>
  <si>
    <t>Устройство прикатывающее</t>
  </si>
  <si>
    <t>18-05.04.000-03</t>
  </si>
  <si>
    <t>АУП 18-05.04.401</t>
  </si>
  <si>
    <t>Чистик</t>
  </si>
  <si>
    <t>АУП 18-05.04.402</t>
  </si>
  <si>
    <t>АУП 18-05.05.000</t>
  </si>
  <si>
    <t>Механизм заглубления</t>
  </si>
  <si>
    <t>АУП 18-05.05.020</t>
  </si>
  <si>
    <t>Опора</t>
  </si>
  <si>
    <t>АУП 18-05.08.000</t>
  </si>
  <si>
    <t>Батарея катков</t>
  </si>
  <si>
    <t>АУП 18-05.08.040</t>
  </si>
  <si>
    <t>АУП 18.05.11000К</t>
  </si>
  <si>
    <t>Привод</t>
  </si>
  <si>
    <t>АУП 18-05.11.020</t>
  </si>
  <si>
    <t>АУП 18.05.11.110</t>
  </si>
  <si>
    <t>Муфта соединительная</t>
  </si>
  <si>
    <t>АУП 18.05.11.180</t>
  </si>
  <si>
    <t>Звездочка натяжная</t>
  </si>
  <si>
    <t>АУП 18-05.14.000</t>
  </si>
  <si>
    <t>Маркер правый</t>
  </si>
  <si>
    <t>АУП 18-05.14.200</t>
  </si>
  <si>
    <t>Диск маркерный</t>
  </si>
  <si>
    <t>18.05.14.200-01</t>
  </si>
  <si>
    <t>Диск</t>
  </si>
  <si>
    <t>АУП 18-05.15.000</t>
  </si>
  <si>
    <t>Маркер левый</t>
  </si>
  <si>
    <t>АУП 18-05.14.412</t>
  </si>
  <si>
    <t>АУП 18-05.26.000</t>
  </si>
  <si>
    <t>Дышло</t>
  </si>
  <si>
    <t>АУП 18-05.30.110</t>
  </si>
  <si>
    <t>АУП 18-05.30.170</t>
  </si>
  <si>
    <t>Вилка</t>
  </si>
  <si>
    <t>АУП 18-07.01.494</t>
  </si>
  <si>
    <t>Планка</t>
  </si>
  <si>
    <t>Колесо опорное</t>
  </si>
  <si>
    <t>18-07.11.070-01А</t>
  </si>
  <si>
    <t>АУП18-07.05.000А</t>
  </si>
  <si>
    <t>Колесо с приводом</t>
  </si>
  <si>
    <t>АУП18-07.11.140-01</t>
  </si>
  <si>
    <t>Устройство натяжное</t>
  </si>
  <si>
    <t>АУП 18-07.30.260Т</t>
  </si>
  <si>
    <t>Ступица колеса в сборе</t>
  </si>
  <si>
    <t>АУП 18-07.30.350</t>
  </si>
  <si>
    <t>ОПО330103000-02</t>
  </si>
  <si>
    <t>ОПО 33-01.08.501</t>
  </si>
  <si>
    <t>Долото</t>
  </si>
  <si>
    <t>ОПО 33-01.09.000</t>
  </si>
  <si>
    <t>ОПО 33-05.02.010</t>
  </si>
  <si>
    <t>Вал в сборе</t>
  </si>
  <si>
    <t>ОПО 34-01.07.000</t>
  </si>
  <si>
    <t>Звено регулировочное</t>
  </si>
  <si>
    <t>РУМ 02.203А</t>
  </si>
  <si>
    <t>Ступица колеса</t>
  </si>
  <si>
    <t>РУМ 02.203АТГ</t>
  </si>
  <si>
    <t>РИС 02.02.040</t>
  </si>
  <si>
    <t>Корпус подшипника</t>
  </si>
  <si>
    <t>РИС 02.02.403</t>
  </si>
  <si>
    <t>Нож</t>
  </si>
  <si>
    <t>РИС 02.02.404</t>
  </si>
  <si>
    <t xml:space="preserve">Шайба специальная </t>
  </si>
  <si>
    <t>РИС 02.02.605</t>
  </si>
  <si>
    <t>РИС 02.03.000А</t>
  </si>
  <si>
    <t>Брус противорежущий</t>
  </si>
  <si>
    <t>РИС 02.03.402</t>
  </si>
  <si>
    <t>Нож противорежущий</t>
  </si>
  <si>
    <t>Лапа сошника</t>
  </si>
  <si>
    <t>АУП18-03.02.02001</t>
  </si>
  <si>
    <t>срок действия с 15.03.2013г.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</si>
</sst>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3">
    <font>
      <sz val="10"/>
      <name val="Arial Cyr"/>
      <family val="0"/>
    </font>
    <font>
      <b/>
      <sz val="2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43" fontId="0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43" fontId="0" fillId="0" borderId="13" xfId="0" applyNumberFormat="1" applyFont="1" applyBorder="1" applyAlignment="1">
      <alignment horizontal="center"/>
    </xf>
    <xf numFmtId="43" fontId="0" fillId="0" borderId="22" xfId="0" applyNumberFormat="1" applyFont="1" applyBorder="1" applyAlignment="1">
      <alignment horizontal="center"/>
    </xf>
    <xf numFmtId="43" fontId="0" fillId="0" borderId="0" xfId="0" applyNumberFormat="1" applyAlignment="1">
      <alignment horizontal="left"/>
    </xf>
    <xf numFmtId="43" fontId="2" fillId="0" borderId="23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16" xfId="0" applyBorder="1" applyAlignment="1">
      <alignment/>
    </xf>
    <xf numFmtId="43" fontId="0" fillId="0" borderId="27" xfId="0" applyNumberFormat="1" applyFont="1" applyBorder="1" applyAlignment="1">
      <alignment horizontal="center"/>
    </xf>
    <xf numFmtId="0" fontId="0" fillId="0" borderId="0" xfId="0" applyAlignment="1">
      <alignment/>
    </xf>
    <xf numFmtId="43" fontId="0" fillId="0" borderId="15" xfId="0" applyNumberFormat="1" applyFont="1" applyBorder="1" applyAlignment="1">
      <alignment horizontal="center"/>
    </xf>
    <xf numFmtId="43" fontId="0" fillId="0" borderId="28" xfId="0" applyNumberFormat="1" applyFont="1" applyBorder="1" applyAlignment="1">
      <alignment horizontal="center"/>
    </xf>
    <xf numFmtId="43" fontId="0" fillId="0" borderId="29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0" xfId="0" applyBorder="1" applyAlignment="1">
      <alignment vertical="top"/>
    </xf>
    <xf numFmtId="0" fontId="2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/>
    </xf>
    <xf numFmtId="43" fontId="0" fillId="0" borderId="16" xfId="0" applyNumberFormat="1" applyFont="1" applyBorder="1" applyAlignment="1">
      <alignment horizontal="center"/>
    </xf>
    <xf numFmtId="43" fontId="0" fillId="0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16.375" style="0" customWidth="1"/>
    <col min="2" max="2" width="7.25390625" style="0" customWidth="1"/>
    <col min="3" max="3" width="35.00390625" style="0" customWidth="1"/>
    <col min="4" max="4" width="13.00390625" style="0" customWidth="1"/>
    <col min="5" max="5" width="15.75390625" style="0" customWidth="1"/>
  </cols>
  <sheetData>
    <row r="1" spans="4:5" ht="12.75">
      <c r="D1" s="26"/>
      <c r="E1" s="18"/>
    </row>
    <row r="2" spans="3:5" ht="12.75">
      <c r="C2" s="35"/>
      <c r="D2" s="35"/>
      <c r="E2" s="35"/>
    </row>
    <row r="3" spans="3:5" ht="12.75">
      <c r="C3" s="57"/>
      <c r="D3" s="57"/>
      <c r="E3" s="57"/>
    </row>
    <row r="4" spans="4:5" ht="12.75">
      <c r="D4" s="26"/>
      <c r="E4" s="18"/>
    </row>
    <row r="5" spans="4:5" ht="12.75">
      <c r="D5" s="26"/>
      <c r="E5" s="18"/>
    </row>
    <row r="6" spans="1:5" ht="26.25">
      <c r="A6" s="62" t="s">
        <v>56</v>
      </c>
      <c r="B6" s="62"/>
      <c r="C6" s="62"/>
      <c r="D6" s="62"/>
      <c r="E6" s="62"/>
    </row>
    <row r="7" spans="1:5" ht="26.25">
      <c r="A7" s="8"/>
      <c r="B7" s="8"/>
      <c r="C7" s="8"/>
      <c r="D7" s="8"/>
      <c r="E7" s="8"/>
    </row>
    <row r="8" spans="1:5" ht="12.75">
      <c r="A8" s="63" t="s">
        <v>57</v>
      </c>
      <c r="B8" s="63"/>
      <c r="C8" s="63"/>
      <c r="D8" s="63"/>
      <c r="E8" s="63"/>
    </row>
    <row r="9" spans="1:5" ht="12.75">
      <c r="A9" s="63" t="s">
        <v>53</v>
      </c>
      <c r="B9" s="63"/>
      <c r="C9" s="63"/>
      <c r="D9" s="63"/>
      <c r="E9" s="63"/>
    </row>
    <row r="10" spans="1:5" ht="12.75">
      <c r="A10" s="57" t="s">
        <v>54</v>
      </c>
      <c r="B10" s="57"/>
      <c r="C10" s="57"/>
      <c r="D10" s="57"/>
      <c r="E10" s="57"/>
    </row>
    <row r="11" spans="1:5" ht="12.75">
      <c r="A11" s="58" t="s">
        <v>58</v>
      </c>
      <c r="B11" s="58"/>
      <c r="C11" s="58"/>
      <c r="D11" s="58"/>
      <c r="E11" s="58"/>
    </row>
    <row r="12" spans="1:5" ht="12.75">
      <c r="A12" s="2"/>
      <c r="B12" s="2"/>
      <c r="C12" s="2"/>
      <c r="D12" s="2"/>
      <c r="E12" s="2"/>
    </row>
    <row r="13" spans="1:5" ht="13.5" thickBot="1">
      <c r="A13" s="1"/>
      <c r="B13" s="1"/>
      <c r="C13" s="2" t="s">
        <v>159</v>
      </c>
      <c r="D13" s="19"/>
      <c r="E13" s="19"/>
    </row>
    <row r="14" spans="1:5" ht="64.5" thickBot="1">
      <c r="A14" s="29" t="s">
        <v>0</v>
      </c>
      <c r="B14" s="3" t="s">
        <v>1</v>
      </c>
      <c r="C14" s="4" t="s">
        <v>2</v>
      </c>
      <c r="D14" s="27" t="s">
        <v>3</v>
      </c>
      <c r="E14" s="28" t="s">
        <v>4</v>
      </c>
    </row>
    <row r="15" spans="1:5" ht="13.5" thickBot="1">
      <c r="A15" s="59"/>
      <c r="B15" s="60"/>
      <c r="C15" s="60"/>
      <c r="D15" s="60"/>
      <c r="E15" s="61"/>
    </row>
    <row r="16" spans="1:5" ht="16.5" thickBot="1">
      <c r="A16" s="42"/>
      <c r="B16" s="43"/>
      <c r="C16" s="51" t="s">
        <v>52</v>
      </c>
      <c r="D16" s="45"/>
      <c r="E16" s="44"/>
    </row>
    <row r="17" spans="1:5" ht="13.5" thickBot="1">
      <c r="A17" s="5"/>
      <c r="B17" s="48"/>
      <c r="C17" s="47"/>
      <c r="D17" s="38"/>
      <c r="E17" s="20"/>
    </row>
    <row r="18" spans="1:5" ht="12.75">
      <c r="A18" s="6" t="s">
        <v>34</v>
      </c>
      <c r="B18" s="7"/>
      <c r="C18" s="14" t="s">
        <v>24</v>
      </c>
      <c r="D18" s="36">
        <f>E18/1.18</f>
        <v>27.118644067796613</v>
      </c>
      <c r="E18" s="24">
        <v>32</v>
      </c>
    </row>
    <row r="19" spans="1:5" ht="12.75">
      <c r="A19" s="6" t="s">
        <v>17</v>
      </c>
      <c r="B19" s="7"/>
      <c r="C19" s="14" t="s">
        <v>25</v>
      </c>
      <c r="D19" s="36">
        <f>E19/1.18</f>
        <v>12.711864406779661</v>
      </c>
      <c r="E19" s="24">
        <v>15</v>
      </c>
    </row>
    <row r="20" spans="1:5" ht="12.75">
      <c r="A20" s="6" t="s">
        <v>18</v>
      </c>
      <c r="B20" s="7"/>
      <c r="C20" s="14" t="s">
        <v>9</v>
      </c>
      <c r="D20" s="36">
        <f>E20/1.18</f>
        <v>4576.271186440678</v>
      </c>
      <c r="E20" s="24">
        <v>5400</v>
      </c>
    </row>
    <row r="21" spans="1:5" ht="12.75">
      <c r="A21" s="6" t="s">
        <v>19</v>
      </c>
      <c r="B21" s="7"/>
      <c r="C21" s="14" t="s">
        <v>9</v>
      </c>
      <c r="D21" s="36">
        <f>E21/1.18</f>
        <v>2890.169491525424</v>
      </c>
      <c r="E21" s="24">
        <v>3410.4</v>
      </c>
    </row>
    <row r="22" spans="1:5" ht="12.75">
      <c r="A22" s="6"/>
      <c r="B22" s="7"/>
      <c r="C22" s="14" t="s">
        <v>35</v>
      </c>
      <c r="D22" s="36">
        <f>E22/1.18</f>
        <v>296.6101694915254</v>
      </c>
      <c r="E22" s="24">
        <v>350</v>
      </c>
    </row>
    <row r="23" spans="1:5" ht="12.75">
      <c r="A23" s="6"/>
      <c r="B23" s="7">
        <v>18</v>
      </c>
      <c r="C23" s="14" t="s">
        <v>15</v>
      </c>
      <c r="D23" s="36">
        <f aca="true" t="shared" si="0" ref="D23:D85">E23/1.18</f>
        <v>491.52542372881356</v>
      </c>
      <c r="E23" s="24">
        <v>580</v>
      </c>
    </row>
    <row r="24" spans="1:5" ht="12.75">
      <c r="A24" s="6" t="s">
        <v>10</v>
      </c>
      <c r="B24" s="7">
        <v>18</v>
      </c>
      <c r="C24" s="14" t="s">
        <v>43</v>
      </c>
      <c r="D24" s="36">
        <f t="shared" si="0"/>
        <v>156.77966101694915</v>
      </c>
      <c r="E24" s="24">
        <v>185</v>
      </c>
    </row>
    <row r="25" spans="1:5" ht="12.75">
      <c r="A25" s="9" t="s">
        <v>5</v>
      </c>
      <c r="B25" s="7">
        <v>1</v>
      </c>
      <c r="C25" s="15" t="s">
        <v>7</v>
      </c>
      <c r="D25" s="36">
        <f t="shared" si="0"/>
        <v>12220.338983050848</v>
      </c>
      <c r="E25" s="24">
        <v>14420</v>
      </c>
    </row>
    <row r="26" spans="1:5" ht="12.75">
      <c r="A26" s="10" t="s">
        <v>6</v>
      </c>
      <c r="B26" s="11">
        <v>1</v>
      </c>
      <c r="C26" s="16" t="s">
        <v>8</v>
      </c>
      <c r="D26" s="36">
        <f t="shared" si="0"/>
        <v>10768.644067796611</v>
      </c>
      <c r="E26" s="24">
        <v>12707</v>
      </c>
    </row>
    <row r="27" spans="1:5" ht="12.75">
      <c r="A27" s="12"/>
      <c r="B27" s="13">
        <v>18</v>
      </c>
      <c r="C27" s="17" t="s">
        <v>23</v>
      </c>
      <c r="D27" s="36">
        <f t="shared" si="0"/>
        <v>2598.305084745763</v>
      </c>
      <c r="E27" s="24">
        <v>3066</v>
      </c>
    </row>
    <row r="28" spans="1:5" ht="12.75">
      <c r="A28" s="23" t="s">
        <v>11</v>
      </c>
      <c r="B28" s="21">
        <v>18</v>
      </c>
      <c r="C28" s="22" t="s">
        <v>12</v>
      </c>
      <c r="D28" s="36">
        <f t="shared" si="0"/>
        <v>432.2033898305085</v>
      </c>
      <c r="E28" s="34">
        <v>510</v>
      </c>
    </row>
    <row r="29" spans="1:5" ht="12.75">
      <c r="A29" s="33"/>
      <c r="B29" s="21"/>
      <c r="C29" s="22" t="s">
        <v>36</v>
      </c>
      <c r="D29" s="24">
        <f t="shared" si="0"/>
        <v>400</v>
      </c>
      <c r="E29" s="34">
        <v>472</v>
      </c>
    </row>
    <row r="30" spans="1:5" ht="12.75">
      <c r="A30" s="46" t="s">
        <v>41</v>
      </c>
      <c r="B30" s="21"/>
      <c r="C30" s="22" t="s">
        <v>42</v>
      </c>
      <c r="D30" s="24">
        <f t="shared" si="0"/>
        <v>330.08474576271186</v>
      </c>
      <c r="E30" s="34">
        <v>389.5</v>
      </c>
    </row>
    <row r="31" spans="1:5" ht="25.5">
      <c r="A31" s="49" t="s">
        <v>48</v>
      </c>
      <c r="B31" s="21">
        <v>18</v>
      </c>
      <c r="C31" s="50" t="s">
        <v>49</v>
      </c>
      <c r="D31" s="24">
        <f t="shared" si="0"/>
        <v>1115</v>
      </c>
      <c r="E31" s="34">
        <v>1315.7</v>
      </c>
    </row>
    <row r="32" spans="1:5" ht="12.75">
      <c r="A32" s="49" t="s">
        <v>50</v>
      </c>
      <c r="B32" s="21"/>
      <c r="C32" s="50" t="s">
        <v>51</v>
      </c>
      <c r="D32" s="24">
        <f t="shared" si="0"/>
        <v>439</v>
      </c>
      <c r="E32" s="34">
        <v>518.02</v>
      </c>
    </row>
    <row r="33" spans="1:5" ht="24.75" customHeight="1">
      <c r="A33" s="46"/>
      <c r="B33" s="21"/>
      <c r="C33" s="22" t="s">
        <v>39</v>
      </c>
      <c r="D33" s="24">
        <f t="shared" si="0"/>
        <v>622.0338983050848</v>
      </c>
      <c r="E33" s="34">
        <v>734</v>
      </c>
    </row>
    <row r="34" spans="1:5" ht="15" customHeight="1">
      <c r="A34" s="46" t="s">
        <v>76</v>
      </c>
      <c r="B34" s="21"/>
      <c r="C34" s="22" t="s">
        <v>37</v>
      </c>
      <c r="D34" s="36">
        <f t="shared" si="0"/>
        <v>254.23728813559325</v>
      </c>
      <c r="E34" s="34">
        <v>300</v>
      </c>
    </row>
    <row r="35" spans="1:5" ht="12.75">
      <c r="A35" s="46" t="s">
        <v>45</v>
      </c>
      <c r="B35" s="21">
        <v>10</v>
      </c>
      <c r="C35" s="22" t="s">
        <v>44</v>
      </c>
      <c r="D35" s="36">
        <f t="shared" si="0"/>
        <v>296.6101694915254</v>
      </c>
      <c r="E35" s="34">
        <v>350</v>
      </c>
    </row>
    <row r="36" spans="1:5" ht="12.75">
      <c r="A36" s="46" t="s">
        <v>46</v>
      </c>
      <c r="B36" s="21">
        <v>4</v>
      </c>
      <c r="C36" s="22" t="s">
        <v>44</v>
      </c>
      <c r="D36" s="36">
        <f t="shared" si="0"/>
        <v>489.8305084745763</v>
      </c>
      <c r="E36" s="34">
        <v>578</v>
      </c>
    </row>
    <row r="37" spans="1:5" ht="12.75">
      <c r="A37" s="46"/>
      <c r="B37" s="21"/>
      <c r="C37" s="22" t="s">
        <v>40</v>
      </c>
      <c r="D37" s="36">
        <f t="shared" si="0"/>
        <v>29661.016949152545</v>
      </c>
      <c r="E37" s="34">
        <v>35000</v>
      </c>
    </row>
    <row r="38" spans="1:5" ht="12.75">
      <c r="A38" s="46"/>
      <c r="B38" s="21"/>
      <c r="C38" s="22" t="s">
        <v>38</v>
      </c>
      <c r="D38" s="36">
        <f t="shared" si="0"/>
        <v>152.54237288135593</v>
      </c>
      <c r="E38" s="34">
        <v>180</v>
      </c>
    </row>
    <row r="39" spans="1:5" ht="12.75">
      <c r="A39" s="23" t="s">
        <v>47</v>
      </c>
      <c r="B39" s="21">
        <v>17</v>
      </c>
      <c r="C39" s="22" t="s">
        <v>55</v>
      </c>
      <c r="D39" s="36">
        <f t="shared" si="0"/>
        <v>319.4491525423729</v>
      </c>
      <c r="E39" s="34">
        <v>376.95</v>
      </c>
    </row>
    <row r="40" spans="1:5" ht="12.75">
      <c r="A40" s="23" t="s">
        <v>135</v>
      </c>
      <c r="B40" s="21">
        <v>2</v>
      </c>
      <c r="C40" s="22" t="s">
        <v>14</v>
      </c>
      <c r="D40" s="24">
        <f t="shared" si="0"/>
        <v>10188.135593220339</v>
      </c>
      <c r="E40" s="24">
        <v>12022</v>
      </c>
    </row>
    <row r="41" spans="1:5" ht="12.75">
      <c r="A41" s="6"/>
      <c r="B41" s="7">
        <v>17</v>
      </c>
      <c r="C41" s="14" t="s">
        <v>16</v>
      </c>
      <c r="D41" s="36">
        <f t="shared" si="0"/>
        <v>491.52542372881356</v>
      </c>
      <c r="E41" s="24">
        <v>580</v>
      </c>
    </row>
    <row r="42" spans="1:5" ht="12.75">
      <c r="A42" s="9"/>
      <c r="B42" s="7">
        <v>17</v>
      </c>
      <c r="C42" s="15" t="s">
        <v>22</v>
      </c>
      <c r="D42" s="36">
        <f t="shared" si="0"/>
        <v>2152.542372881356</v>
      </c>
      <c r="E42" s="24">
        <v>2540</v>
      </c>
    </row>
    <row r="43" spans="1:5" ht="13.5" thickBot="1">
      <c r="A43" s="30" t="s">
        <v>20</v>
      </c>
      <c r="B43" s="31"/>
      <c r="C43" s="32" t="s">
        <v>21</v>
      </c>
      <c r="D43" s="37">
        <f t="shared" si="0"/>
        <v>3220.3389830508477</v>
      </c>
      <c r="E43" s="25">
        <v>3800</v>
      </c>
    </row>
    <row r="44" spans="1:5" ht="12.75">
      <c r="A44" s="33" t="s">
        <v>26</v>
      </c>
      <c r="B44" s="33"/>
      <c r="C44" s="39" t="s">
        <v>29</v>
      </c>
      <c r="D44" s="20">
        <f t="shared" si="0"/>
        <v>212.5593220338983</v>
      </c>
      <c r="E44" s="24">
        <v>250.82</v>
      </c>
    </row>
    <row r="45" spans="1:5" ht="12.75">
      <c r="A45" s="33" t="s">
        <v>27</v>
      </c>
      <c r="B45" s="33"/>
      <c r="C45" s="39" t="s">
        <v>30</v>
      </c>
      <c r="D45" s="24">
        <f t="shared" si="0"/>
        <v>135.59322033898306</v>
      </c>
      <c r="E45" s="24">
        <v>160</v>
      </c>
    </row>
    <row r="46" spans="1:5" ht="12.75">
      <c r="A46" s="40" t="s">
        <v>32</v>
      </c>
      <c r="B46" s="40"/>
      <c r="C46" s="41" t="s">
        <v>33</v>
      </c>
      <c r="D46" s="24">
        <f t="shared" si="0"/>
        <v>7.161016949152542</v>
      </c>
      <c r="E46" s="34">
        <v>8.45</v>
      </c>
    </row>
    <row r="47" spans="1:5" ht="12.75">
      <c r="A47" s="40" t="s">
        <v>28</v>
      </c>
      <c r="B47" s="40"/>
      <c r="C47" s="41" t="s">
        <v>31</v>
      </c>
      <c r="D47" s="34">
        <f t="shared" si="0"/>
        <v>13.09322033898305</v>
      </c>
      <c r="E47" s="34">
        <v>15.45</v>
      </c>
    </row>
    <row r="48" spans="1:5" ht="12.75">
      <c r="A48" s="52" t="s">
        <v>59</v>
      </c>
      <c r="B48" s="33"/>
      <c r="C48" s="53" t="s">
        <v>60</v>
      </c>
      <c r="D48" s="54">
        <f t="shared" si="0"/>
        <v>111.01694915254238</v>
      </c>
      <c r="E48" s="55">
        <v>131</v>
      </c>
    </row>
    <row r="49" spans="1:5" ht="12.75">
      <c r="A49" s="52" t="s">
        <v>61</v>
      </c>
      <c r="B49" s="56">
        <v>4</v>
      </c>
      <c r="C49" s="53" t="s">
        <v>62</v>
      </c>
      <c r="D49" s="54">
        <f t="shared" si="0"/>
        <v>443.00000000000006</v>
      </c>
      <c r="E49" s="55">
        <v>522.74</v>
      </c>
    </row>
    <row r="50" spans="1:5" ht="12.75">
      <c r="A50" s="52" t="s">
        <v>63</v>
      </c>
      <c r="B50" s="56">
        <v>6</v>
      </c>
      <c r="C50" s="53" t="s">
        <v>64</v>
      </c>
      <c r="D50" s="54">
        <f t="shared" si="0"/>
        <v>322.43220338983053</v>
      </c>
      <c r="E50" s="55">
        <v>380.47</v>
      </c>
    </row>
    <row r="51" spans="1:5" ht="12.75">
      <c r="A51" s="52" t="s">
        <v>65</v>
      </c>
      <c r="B51" s="56">
        <v>6</v>
      </c>
      <c r="C51" s="53" t="s">
        <v>66</v>
      </c>
      <c r="D51" s="54">
        <f t="shared" si="0"/>
        <v>364.364406779661</v>
      </c>
      <c r="E51" s="55">
        <v>429.95</v>
      </c>
    </row>
    <row r="52" spans="1:5" ht="12.75">
      <c r="A52" s="52" t="s">
        <v>67</v>
      </c>
      <c r="B52" s="56">
        <v>2</v>
      </c>
      <c r="C52" s="53" t="s">
        <v>44</v>
      </c>
      <c r="D52" s="54">
        <f t="shared" si="0"/>
        <v>1200.1525423728815</v>
      </c>
      <c r="E52" s="55">
        <v>1416.18</v>
      </c>
    </row>
    <row r="53" spans="1:5" ht="12.75">
      <c r="A53" s="52" t="s">
        <v>68</v>
      </c>
      <c r="B53" s="56">
        <v>2</v>
      </c>
      <c r="C53" s="53" t="s">
        <v>69</v>
      </c>
      <c r="D53" s="54">
        <f t="shared" si="0"/>
        <v>317.10169491525426</v>
      </c>
      <c r="E53" s="55">
        <v>374.18</v>
      </c>
    </row>
    <row r="54" spans="1:5" ht="12.75">
      <c r="A54" s="52" t="s">
        <v>70</v>
      </c>
      <c r="B54" s="56">
        <v>2</v>
      </c>
      <c r="C54" s="53" t="s">
        <v>71</v>
      </c>
      <c r="D54" s="54">
        <f t="shared" si="0"/>
        <v>735</v>
      </c>
      <c r="E54" s="55">
        <v>867.3</v>
      </c>
    </row>
    <row r="55" spans="1:5" ht="12.75">
      <c r="A55" s="52" t="s">
        <v>72</v>
      </c>
      <c r="B55" s="56">
        <v>18</v>
      </c>
      <c r="C55" s="53" t="s">
        <v>73</v>
      </c>
      <c r="D55" s="54">
        <f t="shared" si="0"/>
        <v>4692.457627118644</v>
      </c>
      <c r="E55" s="55">
        <v>5537.1</v>
      </c>
    </row>
    <row r="56" spans="1:5" ht="12.75">
      <c r="A56" s="52" t="s">
        <v>74</v>
      </c>
      <c r="B56" s="33"/>
      <c r="C56" s="53" t="s">
        <v>75</v>
      </c>
      <c r="D56" s="54">
        <f t="shared" si="0"/>
        <v>244.6440677966102</v>
      </c>
      <c r="E56" s="55">
        <v>288.68</v>
      </c>
    </row>
    <row r="57" spans="1:5" ht="12.75">
      <c r="A57" s="52" t="s">
        <v>77</v>
      </c>
      <c r="B57" s="33"/>
      <c r="C57" s="53" t="s">
        <v>78</v>
      </c>
      <c r="D57" s="54">
        <f t="shared" si="0"/>
        <v>2405.084745762712</v>
      </c>
      <c r="E57" s="55">
        <v>2838</v>
      </c>
    </row>
    <row r="58" spans="1:5" ht="12.75">
      <c r="A58" s="52" t="s">
        <v>79</v>
      </c>
      <c r="B58" s="56">
        <v>2</v>
      </c>
      <c r="C58" s="53" t="s">
        <v>80</v>
      </c>
      <c r="D58" s="54">
        <f t="shared" si="0"/>
        <v>1172.8813559322034</v>
      </c>
      <c r="E58" s="55">
        <v>1384</v>
      </c>
    </row>
    <row r="59" spans="1:5" ht="12.75">
      <c r="A59" s="52" t="s">
        <v>81</v>
      </c>
      <c r="B59" s="33">
        <v>10</v>
      </c>
      <c r="C59" s="53" t="s">
        <v>44</v>
      </c>
      <c r="D59" s="54">
        <f t="shared" si="0"/>
        <v>277.96610169491527</v>
      </c>
      <c r="E59" s="55">
        <v>328</v>
      </c>
    </row>
    <row r="60" spans="1:5" ht="12.75">
      <c r="A60" s="52" t="s">
        <v>82</v>
      </c>
      <c r="B60" s="33">
        <v>4</v>
      </c>
      <c r="C60" s="53" t="s">
        <v>44</v>
      </c>
      <c r="D60" s="54">
        <f t="shared" si="0"/>
        <v>488.98305084745766</v>
      </c>
      <c r="E60" s="55">
        <v>577</v>
      </c>
    </row>
    <row r="61" spans="1:5" ht="12.75">
      <c r="A61" s="52" t="s">
        <v>83</v>
      </c>
      <c r="B61" s="33"/>
      <c r="C61" s="53" t="s">
        <v>84</v>
      </c>
      <c r="D61" s="54">
        <f t="shared" si="0"/>
        <v>6852.542372881357</v>
      </c>
      <c r="E61" s="55">
        <v>8086</v>
      </c>
    </row>
    <row r="62" spans="1:5" ht="12.75">
      <c r="A62" s="52" t="s">
        <v>85</v>
      </c>
      <c r="B62" s="33"/>
      <c r="C62" s="53" t="s">
        <v>84</v>
      </c>
      <c r="D62" s="54">
        <f t="shared" si="0"/>
        <v>6852.542372881357</v>
      </c>
      <c r="E62" s="55">
        <v>8086</v>
      </c>
    </row>
    <row r="63" spans="1:5" ht="12.75">
      <c r="A63" s="52" t="s">
        <v>86</v>
      </c>
      <c r="B63" s="33">
        <v>2</v>
      </c>
      <c r="C63" s="53" t="s">
        <v>87</v>
      </c>
      <c r="D63" s="54">
        <f t="shared" si="0"/>
        <v>1861.0169491525426</v>
      </c>
      <c r="E63" s="55">
        <v>2196</v>
      </c>
    </row>
    <row r="64" spans="1:5" ht="12.75">
      <c r="A64" s="52" t="s">
        <v>88</v>
      </c>
      <c r="B64" s="33"/>
      <c r="C64" s="53" t="s">
        <v>89</v>
      </c>
      <c r="D64" s="54">
        <f t="shared" si="0"/>
        <v>3901.6949152542375</v>
      </c>
      <c r="E64" s="55">
        <v>4604</v>
      </c>
    </row>
    <row r="65" spans="1:5" ht="12.75">
      <c r="A65" s="52" t="s">
        <v>90</v>
      </c>
      <c r="B65" s="33">
        <v>1</v>
      </c>
      <c r="C65" s="53" t="s">
        <v>91</v>
      </c>
      <c r="D65" s="54">
        <f t="shared" si="0"/>
        <v>62711.86440677966</v>
      </c>
      <c r="E65" s="55">
        <v>74000</v>
      </c>
    </row>
    <row r="66" spans="1:5" ht="12.75">
      <c r="A66" s="52" t="s">
        <v>92</v>
      </c>
      <c r="B66" s="33">
        <v>1</v>
      </c>
      <c r="C66" s="53" t="s">
        <v>91</v>
      </c>
      <c r="D66" s="54">
        <f t="shared" si="0"/>
        <v>63559.32203389831</v>
      </c>
      <c r="E66" s="55">
        <v>75000</v>
      </c>
    </row>
    <row r="67" spans="1:5" ht="12.75">
      <c r="A67" s="52" t="s">
        <v>93</v>
      </c>
      <c r="B67" s="33"/>
      <c r="C67" s="53" t="s">
        <v>94</v>
      </c>
      <c r="D67" s="54">
        <f t="shared" si="0"/>
        <v>616.9491525423729</v>
      </c>
      <c r="E67" s="55">
        <v>728</v>
      </c>
    </row>
    <row r="68" spans="1:5" ht="12.75">
      <c r="A68" s="52" t="s">
        <v>95</v>
      </c>
      <c r="B68" s="33">
        <v>18</v>
      </c>
      <c r="C68" s="53" t="s">
        <v>94</v>
      </c>
      <c r="D68" s="54">
        <f t="shared" si="0"/>
        <v>151</v>
      </c>
      <c r="E68" s="55">
        <v>178.18</v>
      </c>
    </row>
    <row r="69" spans="1:5" ht="12.75">
      <c r="A69" s="52" t="s">
        <v>96</v>
      </c>
      <c r="B69" s="33">
        <v>2</v>
      </c>
      <c r="C69" s="53" t="s">
        <v>97</v>
      </c>
      <c r="D69" s="54">
        <f t="shared" si="0"/>
        <v>36073.728813559326</v>
      </c>
      <c r="E69" s="55">
        <v>42567</v>
      </c>
    </row>
    <row r="70" spans="1:5" ht="12.75">
      <c r="A70" s="52" t="s">
        <v>98</v>
      </c>
      <c r="B70" s="33">
        <v>2</v>
      </c>
      <c r="C70" s="53" t="s">
        <v>99</v>
      </c>
      <c r="D70" s="54">
        <f t="shared" si="0"/>
        <v>8153.389830508475</v>
      </c>
      <c r="E70" s="55">
        <v>9621</v>
      </c>
    </row>
    <row r="71" spans="1:5" ht="12.75">
      <c r="A71" s="52" t="s">
        <v>100</v>
      </c>
      <c r="B71" s="33">
        <v>2</v>
      </c>
      <c r="C71" s="53" t="s">
        <v>101</v>
      </c>
      <c r="D71" s="54">
        <f t="shared" si="0"/>
        <v>36652.542372881355</v>
      </c>
      <c r="E71" s="55">
        <v>43250</v>
      </c>
    </row>
    <row r="72" spans="1:5" ht="12.75">
      <c r="A72" s="52" t="s">
        <v>102</v>
      </c>
      <c r="B72" s="33">
        <v>4</v>
      </c>
      <c r="C72" s="53" t="s">
        <v>99</v>
      </c>
      <c r="D72" s="54">
        <f t="shared" si="0"/>
        <v>5254.237288135593</v>
      </c>
      <c r="E72" s="55">
        <v>6200</v>
      </c>
    </row>
    <row r="73" spans="1:5" ht="12.75">
      <c r="A73" s="52" t="s">
        <v>103</v>
      </c>
      <c r="B73" s="33"/>
      <c r="C73" s="53" t="s">
        <v>104</v>
      </c>
      <c r="D73" s="54">
        <f t="shared" si="0"/>
        <v>33413.03389830508</v>
      </c>
      <c r="E73" s="55">
        <v>39427.38</v>
      </c>
    </row>
    <row r="74" spans="1:5" ht="12.75">
      <c r="A74" s="52" t="s">
        <v>105</v>
      </c>
      <c r="B74" s="33">
        <v>2</v>
      </c>
      <c r="C74" s="53" t="s">
        <v>80</v>
      </c>
      <c r="D74" s="54">
        <f t="shared" si="0"/>
        <v>2493.220338983051</v>
      </c>
      <c r="E74" s="55">
        <v>2942</v>
      </c>
    </row>
    <row r="75" spans="1:5" ht="12.75">
      <c r="A75" s="52" t="s">
        <v>106</v>
      </c>
      <c r="B75" s="33">
        <v>4</v>
      </c>
      <c r="C75" s="53" t="s">
        <v>107</v>
      </c>
      <c r="D75" s="54">
        <f t="shared" si="0"/>
        <v>435.5932203389831</v>
      </c>
      <c r="E75" s="55">
        <v>514</v>
      </c>
    </row>
    <row r="76" spans="1:5" ht="12.75">
      <c r="A76" s="52" t="s">
        <v>108</v>
      </c>
      <c r="B76" s="33">
        <v>2</v>
      </c>
      <c r="C76" s="53" t="s">
        <v>109</v>
      </c>
      <c r="D76" s="54">
        <f t="shared" si="0"/>
        <v>2754.237288135593</v>
      </c>
      <c r="E76" s="55">
        <v>3250</v>
      </c>
    </row>
    <row r="77" spans="1:5" ht="12.75">
      <c r="A77" s="52" t="s">
        <v>110</v>
      </c>
      <c r="B77" s="33"/>
      <c r="C77" s="53" t="s">
        <v>111</v>
      </c>
      <c r="D77" s="54">
        <f t="shared" si="0"/>
        <v>6779.661016949153</v>
      </c>
      <c r="E77" s="55">
        <v>8000</v>
      </c>
    </row>
    <row r="78" spans="1:5" ht="12.75">
      <c r="A78" s="52" t="s">
        <v>112</v>
      </c>
      <c r="B78" s="33">
        <v>1</v>
      </c>
      <c r="C78" s="53" t="s">
        <v>113</v>
      </c>
      <c r="D78" s="55">
        <f t="shared" si="0"/>
        <v>3983.0508474576272</v>
      </c>
      <c r="E78" s="55">
        <v>4700</v>
      </c>
    </row>
    <row r="79" spans="1:5" ht="12.75">
      <c r="A79" s="52" t="s">
        <v>114</v>
      </c>
      <c r="B79" s="33">
        <v>1</v>
      </c>
      <c r="C79" s="53" t="s">
        <v>113</v>
      </c>
      <c r="D79" s="55">
        <f t="shared" si="0"/>
        <v>3607.627118644068</v>
      </c>
      <c r="E79" s="55">
        <v>4257</v>
      </c>
    </row>
    <row r="80" spans="1:5" ht="12.75">
      <c r="A80" s="52" t="s">
        <v>118</v>
      </c>
      <c r="B80" s="33"/>
      <c r="C80" s="53" t="s">
        <v>115</v>
      </c>
      <c r="D80" s="55">
        <f t="shared" si="0"/>
        <v>287.5</v>
      </c>
      <c r="E80" s="55">
        <v>339.25</v>
      </c>
    </row>
    <row r="81" spans="1:5" ht="12.75">
      <c r="A81" s="52" t="s">
        <v>116</v>
      </c>
      <c r="B81" s="33"/>
      <c r="C81" s="53" t="s">
        <v>117</v>
      </c>
      <c r="D81" s="55">
        <f t="shared" si="0"/>
        <v>10755.932203389832</v>
      </c>
      <c r="E81" s="55">
        <v>12692</v>
      </c>
    </row>
    <row r="82" spans="1:5" ht="12.75">
      <c r="A82" s="52" t="s">
        <v>119</v>
      </c>
      <c r="B82" s="33">
        <v>1</v>
      </c>
      <c r="C82" s="53" t="s">
        <v>120</v>
      </c>
      <c r="D82" s="55">
        <f t="shared" si="0"/>
        <v>12033.898305084746</v>
      </c>
      <c r="E82" s="55">
        <v>14200</v>
      </c>
    </row>
    <row r="83" spans="1:5" ht="12.75">
      <c r="A83" s="52" t="s">
        <v>121</v>
      </c>
      <c r="B83" s="33">
        <v>1</v>
      </c>
      <c r="C83" s="53" t="s">
        <v>120</v>
      </c>
      <c r="D83" s="55">
        <f t="shared" si="0"/>
        <v>9931.35593220339</v>
      </c>
      <c r="E83" s="55">
        <v>11719</v>
      </c>
    </row>
    <row r="84" spans="1:5" ht="12.75">
      <c r="A84" s="52" t="s">
        <v>122</v>
      </c>
      <c r="B84" s="33"/>
      <c r="C84" s="53" t="s">
        <v>123</v>
      </c>
      <c r="D84" s="55">
        <f t="shared" si="0"/>
        <v>6163.559322033899</v>
      </c>
      <c r="E84" s="55">
        <v>7273</v>
      </c>
    </row>
    <row r="85" spans="1:5" ht="12.75">
      <c r="A85" s="52" t="s">
        <v>124</v>
      </c>
      <c r="B85" s="33"/>
      <c r="C85" s="53" t="s">
        <v>125</v>
      </c>
      <c r="D85" s="55">
        <f t="shared" si="0"/>
        <v>31.35593220338983</v>
      </c>
      <c r="E85" s="55">
        <v>37</v>
      </c>
    </row>
    <row r="86" spans="1:5" ht="12.75">
      <c r="A86" s="52" t="s">
        <v>128</v>
      </c>
      <c r="B86" s="33"/>
      <c r="C86" s="53" t="s">
        <v>126</v>
      </c>
      <c r="D86" s="55">
        <f aca="true" t="shared" si="1" ref="D86:D103">E86/1.18</f>
        <v>33933.05084745763</v>
      </c>
      <c r="E86" s="55">
        <v>40041</v>
      </c>
    </row>
    <row r="87" spans="1:5" ht="12.75">
      <c r="A87" s="52" t="s">
        <v>127</v>
      </c>
      <c r="B87" s="33"/>
      <c r="C87" s="53" t="s">
        <v>129</v>
      </c>
      <c r="D87" s="55">
        <f t="shared" si="1"/>
        <v>21661.864406779663</v>
      </c>
      <c r="E87" s="55">
        <v>25561</v>
      </c>
    </row>
    <row r="88" spans="1:5" ht="12.75">
      <c r="A88" s="52" t="s">
        <v>130</v>
      </c>
      <c r="B88" s="33"/>
      <c r="C88" s="53" t="s">
        <v>131</v>
      </c>
      <c r="D88" s="55">
        <f t="shared" si="1"/>
        <v>1426.271186440678</v>
      </c>
      <c r="E88" s="55">
        <v>1683</v>
      </c>
    </row>
    <row r="89" spans="1:5" ht="12.75">
      <c r="A89" s="52" t="s">
        <v>132</v>
      </c>
      <c r="B89" s="33"/>
      <c r="C89" s="53" t="s">
        <v>133</v>
      </c>
      <c r="D89" s="55">
        <f t="shared" si="1"/>
        <v>12404.237288135593</v>
      </c>
      <c r="E89" s="55">
        <v>14637</v>
      </c>
    </row>
    <row r="90" spans="1:5" ht="12.75">
      <c r="A90" s="52" t="s">
        <v>134</v>
      </c>
      <c r="B90" s="33"/>
      <c r="C90" s="53" t="s">
        <v>13</v>
      </c>
      <c r="D90" s="55">
        <f t="shared" si="1"/>
        <v>7245.762711864407</v>
      </c>
      <c r="E90" s="55">
        <v>8550</v>
      </c>
    </row>
    <row r="91" spans="1:5" ht="12.75">
      <c r="A91" s="52" t="s">
        <v>136</v>
      </c>
      <c r="B91" s="33"/>
      <c r="C91" s="53" t="s">
        <v>137</v>
      </c>
      <c r="D91" s="55">
        <f t="shared" si="1"/>
        <v>580.7627118644068</v>
      </c>
      <c r="E91" s="55">
        <v>685.3</v>
      </c>
    </row>
    <row r="92" spans="1:5" ht="12.75">
      <c r="A92" s="52" t="s">
        <v>138</v>
      </c>
      <c r="B92" s="33"/>
      <c r="C92" s="53" t="s">
        <v>73</v>
      </c>
      <c r="D92" s="55">
        <f t="shared" si="1"/>
        <v>4553.389830508475</v>
      </c>
      <c r="E92" s="55">
        <v>5373</v>
      </c>
    </row>
    <row r="93" spans="1:5" ht="12.75">
      <c r="A93" s="52" t="s">
        <v>139</v>
      </c>
      <c r="B93" s="33"/>
      <c r="C93" s="53" t="s">
        <v>140</v>
      </c>
      <c r="D93" s="55">
        <f t="shared" si="1"/>
        <v>698.5847457627119</v>
      </c>
      <c r="E93" s="55">
        <v>824.33</v>
      </c>
    </row>
    <row r="94" spans="1:5" ht="12.75">
      <c r="A94" s="52" t="s">
        <v>141</v>
      </c>
      <c r="B94" s="33"/>
      <c r="C94" s="53" t="s">
        <v>142</v>
      </c>
      <c r="D94" s="55">
        <f t="shared" si="1"/>
        <v>292.59322033898303</v>
      </c>
      <c r="E94" s="55">
        <v>345.26</v>
      </c>
    </row>
    <row r="95" spans="1:5" ht="12.75">
      <c r="A95" s="52" t="s">
        <v>143</v>
      </c>
      <c r="B95" s="33"/>
      <c r="C95" s="53" t="s">
        <v>144</v>
      </c>
      <c r="D95" s="55">
        <f t="shared" si="1"/>
        <v>2425.5000000000005</v>
      </c>
      <c r="E95" s="55">
        <v>2862.09</v>
      </c>
    </row>
    <row r="96" spans="1:5" ht="12.75">
      <c r="A96" s="52" t="s">
        <v>145</v>
      </c>
      <c r="B96" s="33"/>
      <c r="C96" s="53" t="s">
        <v>144</v>
      </c>
      <c r="D96" s="55">
        <f t="shared" si="1"/>
        <v>10084.745762711866</v>
      </c>
      <c r="E96" s="55">
        <v>11900</v>
      </c>
    </row>
    <row r="97" spans="1:5" ht="12.75">
      <c r="A97" s="52" t="s">
        <v>146</v>
      </c>
      <c r="B97" s="33"/>
      <c r="C97" s="53" t="s">
        <v>147</v>
      </c>
      <c r="D97" s="55">
        <f t="shared" si="1"/>
        <v>2832.5</v>
      </c>
      <c r="E97" s="55">
        <v>3342.35</v>
      </c>
    </row>
    <row r="98" spans="1:5" ht="12.75">
      <c r="A98" s="52" t="s">
        <v>148</v>
      </c>
      <c r="B98" s="33"/>
      <c r="C98" s="53" t="s">
        <v>149</v>
      </c>
      <c r="D98" s="55">
        <f t="shared" si="1"/>
        <v>288.135593220339</v>
      </c>
      <c r="E98" s="55">
        <v>340</v>
      </c>
    </row>
    <row r="99" spans="1:5" ht="12.75">
      <c r="A99" s="52" t="s">
        <v>150</v>
      </c>
      <c r="B99" s="33"/>
      <c r="C99" s="53" t="s">
        <v>151</v>
      </c>
      <c r="D99" s="55">
        <f t="shared" si="1"/>
        <v>127.11864406779662</v>
      </c>
      <c r="E99" s="55">
        <v>150</v>
      </c>
    </row>
    <row r="100" spans="1:5" ht="12.75">
      <c r="A100" s="52" t="s">
        <v>152</v>
      </c>
      <c r="B100" s="33"/>
      <c r="C100" s="53" t="s">
        <v>44</v>
      </c>
      <c r="D100" s="55">
        <f t="shared" si="1"/>
        <v>135.59322033898306</v>
      </c>
      <c r="E100" s="55">
        <v>160</v>
      </c>
    </row>
    <row r="101" spans="1:5" ht="12.75">
      <c r="A101" s="52" t="s">
        <v>153</v>
      </c>
      <c r="B101" s="33"/>
      <c r="C101" s="53" t="s">
        <v>154</v>
      </c>
      <c r="D101" s="55">
        <f t="shared" si="1"/>
        <v>2184.7457627118647</v>
      </c>
      <c r="E101" s="55">
        <v>2578</v>
      </c>
    </row>
    <row r="102" spans="1:5" ht="12.75">
      <c r="A102" s="52" t="s">
        <v>155</v>
      </c>
      <c r="B102" s="33"/>
      <c r="C102" s="53" t="s">
        <v>156</v>
      </c>
      <c r="D102" s="55">
        <f t="shared" si="1"/>
        <v>300</v>
      </c>
      <c r="E102" s="55">
        <v>354</v>
      </c>
    </row>
    <row r="103" spans="1:5" ht="12.75">
      <c r="A103" s="52" t="s">
        <v>158</v>
      </c>
      <c r="B103" s="33"/>
      <c r="C103" s="53" t="s">
        <v>157</v>
      </c>
      <c r="D103" s="55">
        <f t="shared" si="1"/>
        <v>315</v>
      </c>
      <c r="E103" s="55">
        <v>371.7</v>
      </c>
    </row>
  </sheetData>
  <sheetProtection/>
  <mergeCells count="7">
    <mergeCell ref="A10:E10"/>
    <mergeCell ref="A11:E11"/>
    <mergeCell ref="A15:E15"/>
    <mergeCell ref="C3:E3"/>
    <mergeCell ref="A6:E6"/>
    <mergeCell ref="A8:E8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Хозяин</cp:lastModifiedBy>
  <cp:lastPrinted>2013-03-15T10:53:10Z</cp:lastPrinted>
  <dcterms:created xsi:type="dcterms:W3CDTF">2002-06-07T05:58:08Z</dcterms:created>
  <dcterms:modified xsi:type="dcterms:W3CDTF">2013-03-15T10:54:09Z</dcterms:modified>
  <cp:category/>
  <cp:version/>
  <cp:contentType/>
  <cp:contentStatus/>
</cp:coreProperties>
</file>